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Hesap Cetveli( e fıkrası)" sheetId="1" r:id="rId1"/>
  </sheets>
  <externalReferences>
    <externalReference r:id="rId4"/>
    <externalReference r:id="rId5"/>
    <externalReference r:id="rId6"/>
  </externalReferences>
  <definedNames>
    <definedName name="_2547_Personel">'[1].xlsx].xlsx].xlsx].xlsx].xlsx].xlsx].xlsx].xlsx].xlsx].xlsx].xlsx].xlsx].xlsx].xlsx].xlsx]TANIMLAR'!$N$26</definedName>
    <definedName name="_657_4.b_Personel">'[1].xlsx].xlsx].xlsx].xlsx].xlsx].xlsx].xlsx].xlsx].xlsx].xlsx].xlsx].xlsx].xlsx].xlsx].xlsx]TANIMLAR'!$N$28</definedName>
    <definedName name="_AKREDİSİ">'[2]HESAP CETVELİ(d fıkrası) '!#REF!</definedName>
    <definedName name="_Aktif_Çalışma">'[2]HESAP CETVELİ(d fıkrası) '!#REF!</definedName>
    <definedName name="_Aktif_Gün">'[3]HESAP CETVELİ'!$G:$G</definedName>
    <definedName name="_Araştırma_Görevlisi">'[1].xlsx].xlsx].xlsx].xlsx].xlsx].xlsx].xlsx].xlsx].xlsx].xlsx].xlsx].xlsx].xlsx].xlsx].xlsx]TANIMLAR'!$B$7</definedName>
    <definedName name="_B1HESAP">'[2]HESAP CETVELİ(d fıkrası) '!#REF!</definedName>
    <definedName name="_B1KREDİSİ">'[2]HESAP CETVELİ(d fıkrası) '!#REF!</definedName>
    <definedName name="_B1PUAN">'[2]HESAP CETVELİ(d fıkrası) '!#REF!</definedName>
    <definedName name="_B1TAVAN">'[2]HESAP CETVELİ(d fıkrası) '!#REF!</definedName>
    <definedName name="_B1TAVAN_KATSAYISI">'[1].xlsx].xlsx].xlsx].xlsx].xlsx].xlsx].xlsx].xlsx].xlsx].xlsx].xlsx].xlsx].xlsx].xlsx].xlsx]TANIMLAR'!$O$7</definedName>
    <definedName name="_B2HESAP">'[2]HESAP CETVELİ(d fıkrası) '!#REF!</definedName>
    <definedName name="_B2KREDİSİ">'[2]HESAP CETVELİ(d fıkrası) '!#REF!</definedName>
    <definedName name="_B2PUAN">'[2]HESAP CETVELİ(d fıkrası) '!#REF!</definedName>
    <definedName name="_B2TAVAN">'[2]HESAP CETVELİ(d fıkrası) '!#REF!</definedName>
    <definedName name="_B2TAVAN_KATSAYISI">'[1].xlsx].xlsx].xlsx].xlsx].xlsx].xlsx].xlsx].xlsx].xlsx].xlsx].xlsx].xlsx].xlsx].xlsx].xlsx]TANIMLAR'!$O$8</definedName>
    <definedName name="_Birim_Ortalaması">'[1].xlsx].xlsx].xlsx].xlsx].xlsx].xlsx].xlsx].xlsx].xlsx].xlsx].xlsx].xlsx].xlsx].xlsx].xlsx].xlsx]ORTALAMALAR'!$G$3</definedName>
    <definedName name="_BirimOrtalaması">'[3]ORTALAMALAR'!$D$3</definedName>
    <definedName name="_BirimTipi">'[1].xlsx].xlsx].xlsx].xlsx].xlsx].xlsx].xlsx].xlsx].xlsx].xlsx].xlsx].xlsx].xlsx].xlsx].xlsx].xlsx]AYLIK BİLGİLER'!$B$6</definedName>
    <definedName name="_BKK">'[1].xlsx].xlsx].xlsx].xlsx].xlsx].xlsx].xlsx].xlsx].xlsx].xlsx].xlsx].xlsx].xlsx].xlsx].xlsx].xlsx]HESAP CETVELİ'!$AC:$AC</definedName>
    <definedName name="_BKREDİSİ">'[2]HESAP CETVELİ(d fıkrası) '!#REF!</definedName>
    <definedName name="_Brüt_Tutar">'[2]HESAP CETVELİ(d fıkrası) '!#REF!</definedName>
    <definedName name="_CHESAP">'[2]HESAP CETVELİ(d fıkrası) '!#REF!</definedName>
    <definedName name="_CKREDİSİ">'[2]HESAP CETVELİ(d fıkrası) '!#REF!</definedName>
    <definedName name="_CTAVAN">'[2]HESAP CETVELİ(d fıkrası) '!#REF!</definedName>
    <definedName name="_CTAVAN_KATSAYISI">'[1].xlsx].xlsx].xlsx].xlsx].xlsx].xlsx].xlsx].xlsx].xlsx].xlsx].xlsx].xlsx].xlsx].xlsx].xlsx]TANIMLAR'!$O$9</definedName>
    <definedName name="_Çalıştığı_Birim">'[2]HESAP CETVELİ(d fıkrası) '!#REF!</definedName>
    <definedName name="_Damga_Vergisi">'[2]HESAP CETVELİ(d fıkrası) '!#REF!</definedName>
    <definedName name="_Denge_Tazminatı">'[2]HESAP CETVELİ(d fıkrası) '!#REF!</definedName>
    <definedName name="_DHESAP">'[2]HESAP CETVELİ(d fıkrası) '!#REF!</definedName>
    <definedName name="_DKREDİSİ">'[2]HESAP CETVELİ(d fıkrası) '!#REF!</definedName>
    <definedName name="_Dönem_Ek_Ödeme_Katsayısı">'[1].xlsx].xlsx].xlsx].xlsx].xlsx].xlsx].xlsx].xlsx].xlsx].xlsx].xlsx].xlsx].xlsx].xlsx].xlsx]AYLIK BİLGİLER'!$B$19</definedName>
    <definedName name="_Dönem_Gün_Sayısı">'[1].xlsx].xlsx].xlsx].xlsx].xlsx].xlsx].xlsx].xlsx].xlsx].xlsx].xlsx].xlsx].xlsx].xlsx].xlsx].xlsx]AYLIK BİLGİLER'!$B$15</definedName>
    <definedName name="_Dönem_Yardımcı_Ek_Ödeme_Katsayısı">'[1].xlsx].xlsx].xlsx].xlsx].xlsx].xlsx].xlsx].xlsx].xlsx].xlsx].xlsx].xlsx].xlsx].xlsx].xlsx]AYLIK BİLGİLER'!$B$31</definedName>
    <definedName name="_DTAVAN">'[2]HESAP CETVELİ(d fıkrası) '!#REF!</definedName>
    <definedName name="_DTAVAN_KATSAYISI">'[1].xlsx].xlsx].xlsx].xlsx].xlsx].xlsx].xlsx].xlsx].xlsx].xlsx].xlsx].xlsx].xlsx].xlsx].xlsx]TANIMLAR'!$O$10</definedName>
    <definedName name="_EHESAP">'[2]HESAP CETVELİ(d fıkrası) '!#REF!</definedName>
    <definedName name="_EkÖdemeMatrahı">'[2]HESAP CETVELİ(d fıkrası) '!#REF!</definedName>
    <definedName name="_EKREDİSİ">'[2]HESAP CETVELİ(d fıkrası) '!#REF!</definedName>
    <definedName name="_En_Yüksek_Devlet_Memuru_Maaşı">'[1].xlsx].xlsx].xlsx].xlsx].xlsx].xlsx].xlsx].xlsx].xlsx].xlsx].xlsx].xlsx].xlsx].xlsx].xlsx]TANIMLAR'!$G$32</definedName>
    <definedName name="_ETAVAN">'[2]HESAP CETVELİ(d fıkrası) '!#REF!</definedName>
    <definedName name="_ETAVAN_KATSAYISI">'[1].xlsx].xlsx].xlsx].xlsx].xlsx].xlsx].xlsx].xlsx].xlsx].xlsx].xlsx].xlsx].xlsx].xlsx].xlsx]TANIMLAR'!$O$11</definedName>
    <definedName name="_EVET">'[1].xlsx].xlsx].xlsx].xlsx].xlsx].xlsx].xlsx].xlsx].xlsx].xlsx].xlsx].xlsx].xlsx].xlsx].xlsx]TANIMLAR'!$N$35</definedName>
    <definedName name="_Gelir_Vergisi">'[2]HESAP CETVELİ(d fıkrası) '!#REF!</definedName>
    <definedName name="_Hakediş">'[2]HESAP CETVELİ(d fıkrası) '!#REF!</definedName>
    <definedName name="_HAYIR">'[1].xlsx].xlsx].xlsx].xlsx].xlsx].xlsx].xlsx].xlsx].xlsx].xlsx].xlsx].xlsx].xlsx].xlsx].xlsx].xlsx]TANIMLAR'!$N$36</definedName>
    <definedName name="_HNKK">'[2]HESAP CETVELİ(d fıkrası) '!#REF!</definedName>
    <definedName name="_İlgili_Birim_Ortalaması_Tüm_Çalışanlar">'[1].xlsx].xlsx].xlsx].xlsx].xlsx].xlsx].xlsx].xlsx].xlsx].xlsx].xlsx].xlsx].xlsx].xlsx].xlsx].xlsx]ORTALAMALAR'!$G:$G</definedName>
    <definedName name="_Kadro.Görev_Ünvanı">'[2]HESAP CETVELİ(d fıkrası) '!#REF!</definedName>
    <definedName name="_Kadro_Tipi">'[2]HESAP CETVELİ(d fıkrası) '!#REF!</definedName>
    <definedName name="_Maaş_Katsayısı">'[1].xlsx].xlsx].xlsx].xlsx].xlsx].xlsx].xlsx].xlsx].xlsx].xlsx].xlsx].xlsx].xlsx].xlsx].xlsx]TANIMLAR'!$G$31</definedName>
    <definedName name="_MesaiDışı_EkPuan_Katsayısı">'[1].xlsx].xlsx].xlsx].xlsx].xlsx].xlsx].xlsx].xlsx].xlsx].xlsx].xlsx].xlsx].xlsx].xlsx].xlsx]KATSAYILAR'!$U$12</definedName>
    <definedName name="_NKK">'[1].xlsx].xlsx].xlsx].xlsx].xlsx].xlsx].xlsx].xlsx].xlsx].xlsx].xlsx].xlsx].xlsx].xlsx].xlsx].xlsx]HESAP CETVELİ'!$AD:$AD</definedName>
    <definedName name="_ÖĞRETİM_ELEMANI">'[3]TANIMLAR'!$N$15</definedName>
    <definedName name="_Öğretim_Görevlisi">'[1].xlsx].xlsx].xlsx].xlsx].xlsx].xlsx].xlsx].xlsx].xlsx].xlsx].xlsx].xlsx].xlsx].xlsx].xlsx]TANIMLAR'!$F$19</definedName>
    <definedName name="_Öğretim_Üyesi">'[1].xlsx].xlsx].xlsx].xlsx].xlsx].xlsx].xlsx].xlsx].xlsx].xlsx].xlsx].xlsx].xlsx].xlsx].xlsx]TANIMLAR'!$F$18</definedName>
    <definedName name="_Part_Time_Kadrosu_Yok">'[1].xlsx].xlsx].xlsx].xlsx].xlsx].xlsx].xlsx].xlsx].xlsx].xlsx].xlsx].xlsx].xlsx].xlsx].xlsx].xlsx]TANIMLAR'!$N$30</definedName>
    <definedName name="_PerformansPayıTutarı">'[2]HESAP CETVELİ(d fıkrası) '!#REF!</definedName>
    <definedName name="_Rutinİşler_EkPuanı">'[1].xlsx].xlsx].xlsx].xlsx].xlsx].xlsx].xlsx].xlsx].xlsx].xlsx].xlsx].xlsx].xlsx].xlsx].xlsx].xlsx]KATSAYILAR'!$U$13</definedName>
    <definedName name="_SSK_İşçi_Payı">'[2]HESAP CETVELİ(d fıkrası) '!#REF!</definedName>
    <definedName name="_Taban_Tutar">'[2]HESAP CETVELİ(d fıkrası) '!#REF!</definedName>
    <definedName name="_Tavan_Tutar">'[2]HESAP CETVELİ(d fıkrası) '!#REF!</definedName>
    <definedName name="_TavanTutar">'[3]HESAP CETVELİ'!$P:$P</definedName>
    <definedName name="_TC_Kimlik_No">'[2]HESAP CETVELİ(d fıkrası) '!#REF!</definedName>
    <definedName name="_Vergiye_Tabi_Brüt_Tutar">'[2]HESAP CETVELİ(d fıkrası) '!#REF!</definedName>
    <definedName name="_xlfn.IFERROR" hidden="1">#NAME?</definedName>
    <definedName name="_Yönetici">'[1].xlsx].xlsx].xlsx].xlsx].xlsx].xlsx].xlsx].xlsx].xlsx].xlsx].xlsx].xlsx].xlsx].xlsx].xlsx]TANIMLAR'!$N$17</definedName>
    <definedName name="_Yönetici_Ayrılan_Tutar">'[1].xlsx].xlsx].xlsx].xlsx].xlsx].xlsx].xlsx].xlsx].xlsx].xlsx].xlsx].xlsx].xlsx].xlsx].xlsx].xlsx]HESAP CETVELİ'!$AK:$AK</definedName>
    <definedName name="_YöneticiPayı_Başhekim">'[1].xlsx].xlsx].xlsx].xlsx].xlsx].xlsx].xlsx].xlsx].xlsx].xlsx].xlsx].xlsx].xlsx].xlsx].xlsx]KATSAYILAR'!$U$10</definedName>
    <definedName name="_YöneticiPayı_Dekan">'[1].xlsx].xlsx].xlsx].xlsx].xlsx].xlsx].xlsx].xlsx].xlsx].xlsx].xlsx].xlsx].xlsx].xlsx].xlsx]KATSAYILAR'!$U$9</definedName>
    <definedName name="_YöneticiPayıTutarı">'[2]HESAP CETVELİ(d fıkrası) '!#REF!</definedName>
  </definedNames>
  <calcPr fullCalcOnLoad="1"/>
</workbook>
</file>

<file path=xl/sharedStrings.xml><?xml version="1.0" encoding="utf-8"?>
<sst xmlns="http://schemas.openxmlformats.org/spreadsheetml/2006/main" count="23" uniqueCount="23">
  <si>
    <t>Birim Adı            :</t>
  </si>
  <si>
    <t>Proje Adı            :</t>
  </si>
  <si>
    <t>Ödeme Dönemi :</t>
  </si>
  <si>
    <t>DAĞITILACAK EK ÖDEME</t>
  </si>
  <si>
    <t>PROJE PERSONELİ VE KATKI ORANLARI</t>
  </si>
  <si>
    <t>Sıra</t>
  </si>
  <si>
    <t>Adı Soyadı</t>
  </si>
  <si>
    <t>Unvanı</t>
  </si>
  <si>
    <t>Projedeki görevi</t>
  </si>
  <si>
    <t>Katkı oranı</t>
  </si>
  <si>
    <t>EK ÖDEME TUTARI (Brüt)</t>
  </si>
  <si>
    <t xml:space="preserve">TOPLAM </t>
  </si>
  <si>
    <t>…. …………………………..Dekanlığı/Müdürlüğü</t>
  </si>
  <si>
    <t>Proje için yapılan masraf</t>
  </si>
  <si>
    <t>Kurum payı</t>
  </si>
  <si>
    <t>Bilimsel arş. payı</t>
  </si>
  <si>
    <t>Hazine payı</t>
  </si>
  <si>
    <t>Ocak 2014</t>
  </si>
  <si>
    <t>(TL)</t>
  </si>
  <si>
    <r>
      <t xml:space="preserve">Tahsil edilen </t>
    </r>
    <r>
      <rPr>
        <u val="single"/>
        <sz val="11"/>
        <rFont val="Calibri"/>
        <family val="2"/>
      </rPr>
      <t>KDV hariç</t>
    </r>
    <r>
      <rPr>
        <sz val="10"/>
        <rFont val="Calibri"/>
        <family val="2"/>
      </rPr>
      <t xml:space="preserve"> gelir </t>
    </r>
  </si>
  <si>
    <t>2547 Sayılı Kanun 58. md. (e) Fıkrası Kapsamındaki İşlere ait
DÖNER SERMAYE EK ÖDEME DAĞITIM CETVELİ</t>
  </si>
  <si>
    <t>Düzenleyen</t>
  </si>
  <si>
    <t>Harcama Yetkilisi</t>
  </si>
</sst>
</file>

<file path=xl/styles.xml><?xml version="1.0" encoding="utf-8"?>
<styleSheet xmlns="http://schemas.openxmlformats.org/spreadsheetml/2006/main">
  <numFmts count="6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0.0%"/>
    <numFmt numFmtId="176" formatCode="#,##0.00;[Red]#,##0.00"/>
    <numFmt numFmtId="177" formatCode="0.00000"/>
    <numFmt numFmtId="178" formatCode="0.0000"/>
    <numFmt numFmtId="179" formatCode="0.000"/>
    <numFmt numFmtId="180" formatCode="0.0"/>
    <numFmt numFmtId="181" formatCode="#,##0.00\ &quot;TL&quot;"/>
    <numFmt numFmtId="182" formatCode="#,##0.0"/>
    <numFmt numFmtId="183" formatCode="#,##0.000"/>
    <numFmt numFmtId="184" formatCode="0.0000000"/>
    <numFmt numFmtId="185" formatCode="0.00000000"/>
    <numFmt numFmtId="186" formatCode="0.000000"/>
    <numFmt numFmtId="187" formatCode="[$-41F]dd\ mmmm\ yyyy\ dddd"/>
    <numFmt numFmtId="188" formatCode="0.00\ \T\L"/>
    <numFmt numFmtId="189" formatCode="#,#00.00\ \T\L"/>
    <numFmt numFmtId="190" formatCode="#,##0.0000"/>
    <numFmt numFmtId="191" formatCode="0.000%"/>
    <numFmt numFmtId="192" formatCode="0.0000%"/>
    <numFmt numFmtId="193" formatCode="0.00000%"/>
    <numFmt numFmtId="194" formatCode="00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  <numFmt numFmtId="203" formatCode="&quot;TL&quot;\ #,##0;\-&quot;TL&quot;\ #,##0"/>
    <numFmt numFmtId="204" formatCode="&quot;TL&quot;\ #,##0;[Red]\-&quot;TL&quot;\ #,##0"/>
    <numFmt numFmtId="205" formatCode="&quot;TL&quot;\ #,##0.00;\-&quot;TL&quot;\ #,##0.00"/>
    <numFmt numFmtId="206" formatCode="&quot;TL&quot;\ #,##0.00;[Red]\-&quot;TL&quot;\ #,##0.00"/>
    <numFmt numFmtId="207" formatCode="_-&quot;TL&quot;\ * #,##0_-;\-&quot;TL&quot;\ * #,##0_-;_-&quot;TL&quot;\ * &quot;-&quot;_-;_-@_-"/>
    <numFmt numFmtId="208" formatCode="_-&quot;TL&quot;\ * #,##0.00_-;\-&quot;TL&quot;\ * #,##0.00_-;_-&quot;TL&quot;\ * &quot;-&quot;??_-;_-@_-"/>
    <numFmt numFmtId="209" formatCode="mmm/yyyy"/>
    <numFmt numFmtId="210" formatCode="dd/mm/yyyy;@"/>
    <numFmt numFmtId="211" formatCode="%\ 0.0"/>
    <numFmt numFmtId="212" formatCode="#,##0.00000"/>
    <numFmt numFmtId="213" formatCode="#,##0.000000"/>
    <numFmt numFmtId="214" formatCode="#,##0.0000000"/>
    <numFmt numFmtId="215" formatCode="#,##0.00000000"/>
    <numFmt numFmtId="216" formatCode="#,##0.000000000"/>
    <numFmt numFmtId="217" formatCode="_(* #,##0.00_);_(* \(#,##0.00\);_(* &quot;-&quot;??_);_(@_)"/>
    <numFmt numFmtId="218" formatCode="_(* #,##0_);_(* \(#,##0\);_(* &quot;-&quot;_);_(@_)"/>
    <numFmt numFmtId="219" formatCode="_(&quot;&quot;* #,##0.00&quot; TL&quot;_);_(&quot;&quot;* \(#,##0.00\)&quot; TL&quot;;_(&quot;&quot;* &quot;-&quot;??&quot; TL&quot;_);_(@_)"/>
    <numFmt numFmtId="220" formatCode="_(&quot;&quot;* #,##0&quot; TL&quot;_);_(&quot;&quot;* \(#,##0\)&quot; TL&quot;;_(&quot;&quot;* &quot;-&quot;&quot; TL&quot;_);_(@_)"/>
    <numFmt numFmtId="221" formatCode="#,##0.00_);\-#,##0.00"/>
    <numFmt numFmtId="222" formatCode="[$-F400]h:mm:ss\ AM/PM"/>
    <numFmt numFmtId="223" formatCode="000"/>
  </numFmts>
  <fonts count="27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10"/>
      <name val="Calibri"/>
      <family val="2"/>
    </font>
    <font>
      <b/>
      <sz val="10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0" borderId="5" applyNumberFormat="0" applyAlignment="0" applyProtection="0"/>
    <xf numFmtId="0" fontId="11" fillId="21" borderId="6" applyNumberFormat="0" applyAlignment="0" applyProtection="0"/>
    <xf numFmtId="0" fontId="12" fillId="20" borderId="7" applyNumberFormat="0" applyAlignment="0" applyProtection="0"/>
    <xf numFmtId="0" fontId="3" fillId="0" borderId="0" applyNumberFormat="0" applyFill="0" applyBorder="0" applyAlignment="0" applyProtection="0"/>
    <xf numFmtId="0" fontId="13" fillId="7" borderId="5" applyNumberFormat="0" applyAlignment="0" applyProtection="0"/>
    <xf numFmtId="0" fontId="14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0" borderId="5" applyNumberFormat="0" applyAlignment="0" applyProtection="0"/>
    <xf numFmtId="0" fontId="13" fillId="7" borderId="5" applyNumberFormat="0" applyAlignment="0" applyProtection="0"/>
    <xf numFmtId="0" fontId="11" fillId="21" borderId="6" applyNumberFormat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7" fillId="22" borderId="0" applyNumberFormat="0" applyBorder="0" applyAlignment="0" applyProtection="0"/>
    <xf numFmtId="0" fontId="12" fillId="2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4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 applyProtection="1">
      <alignment/>
      <protection locked="0"/>
    </xf>
    <xf numFmtId="4" fontId="24" fillId="0" borderId="10" xfId="0" applyNumberFormat="1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 applyProtection="1">
      <alignment/>
      <protection locked="0"/>
    </xf>
    <xf numFmtId="2" fontId="23" fillId="0" borderId="10" xfId="0" applyNumberFormat="1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3" fillId="0" borderId="0" xfId="0" applyFont="1" applyAlignment="1" applyProtection="1">
      <alignment horizontal="right"/>
      <protection locked="0"/>
    </xf>
    <xf numFmtId="49" fontId="23" fillId="0" borderId="0" xfId="0" applyNumberFormat="1" applyFont="1" applyAlignment="1" applyProtection="1">
      <alignment horizontal="left"/>
      <protection locked="0"/>
    </xf>
    <xf numFmtId="9" fontId="23" fillId="0" borderId="0" xfId="0" applyNumberFormat="1" applyFont="1" applyAlignment="1" applyProtection="1">
      <alignment horizontal="left"/>
      <protection locked="0"/>
    </xf>
    <xf numFmtId="0" fontId="23" fillId="0" borderId="13" xfId="0" applyFont="1" applyBorder="1" applyAlignment="1" applyProtection="1">
      <alignment horizontal="left"/>
      <protection locked="0"/>
    </xf>
    <xf numFmtId="0" fontId="23" fillId="0" borderId="14" xfId="0" applyFont="1" applyBorder="1" applyAlignment="1" applyProtection="1">
      <alignment horizontal="left"/>
      <protection locked="0"/>
    </xf>
    <xf numFmtId="0" fontId="24" fillId="0" borderId="11" xfId="0" applyFont="1" applyBorder="1" applyAlignment="1">
      <alignment horizontal="center"/>
    </xf>
    <xf numFmtId="0" fontId="23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4" fillId="0" borderId="0" xfId="0" applyFont="1" applyAlignment="1" applyProtection="1">
      <alignment horizontal="left" indent="1"/>
      <protection locked="0"/>
    </xf>
    <xf numFmtId="0" fontId="23" fillId="0" borderId="0" xfId="0" applyFont="1" applyAlignment="1" applyProtection="1">
      <alignment horizontal="left" indent="1"/>
      <protection locked="0"/>
    </xf>
    <xf numFmtId="0" fontId="23" fillId="0" borderId="0" xfId="0" applyFont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4" fillId="0" borderId="13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14" xfId="0" applyFont="1" applyBorder="1" applyAlignment="1">
      <alignment horizontal="left"/>
    </xf>
  </cellXfs>
  <cellStyles count="9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Binlik Ayracı 2" xfId="67"/>
    <cellStyle name="Calculation" xfId="68"/>
    <cellStyle name="Check Cell" xfId="69"/>
    <cellStyle name="Çıkış" xfId="70"/>
    <cellStyle name="Explanatory Text" xfId="71"/>
    <cellStyle name="Giriş" xfId="72"/>
    <cellStyle name="Good" xfId="73"/>
    <cellStyle name="Heading 1" xfId="74"/>
    <cellStyle name="Heading 2" xfId="75"/>
    <cellStyle name="Heading 3" xfId="76"/>
    <cellStyle name="Heading 4" xfId="77"/>
    <cellStyle name="Hesaplama" xfId="78"/>
    <cellStyle name="Input" xfId="79"/>
    <cellStyle name="İşaretli Hücre" xfId="80"/>
    <cellStyle name="İyi" xfId="81"/>
    <cellStyle name="Followed Hyperlink" xfId="82"/>
    <cellStyle name="Hyperlink" xfId="83"/>
    <cellStyle name="Kötü" xfId="84"/>
    <cellStyle name="Linked Cell" xfId="85"/>
    <cellStyle name="Neutral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t" xfId="94"/>
    <cellStyle name="Note" xfId="95"/>
    <cellStyle name="Nötr" xfId="96"/>
    <cellStyle name="Output" xfId="97"/>
    <cellStyle name="Currency" xfId="98"/>
    <cellStyle name="Currency [0]" xfId="99"/>
    <cellStyle name="Title" xfId="100"/>
    <cellStyle name="Toplam" xfId="101"/>
    <cellStyle name="Total" xfId="102"/>
    <cellStyle name="Uyarı Metni" xfId="103"/>
    <cellStyle name="Vurgu1" xfId="104"/>
    <cellStyle name="Vurgu2" xfId="105"/>
    <cellStyle name="Vurgu3" xfId="106"/>
    <cellStyle name="Vurgu4" xfId="107"/>
    <cellStyle name="Vurgu5" xfId="108"/>
    <cellStyle name="Vurgu6" xfId="109"/>
    <cellStyle name="Warning Text" xfId="110"/>
    <cellStyle name="Percent" xfId="111"/>
    <cellStyle name="Yüzde 2" xfId="11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514350</xdr:colOff>
      <xdr:row>1</xdr:row>
      <xdr:rowOff>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28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uri\Desktop\Documents%20and%20Settings\nuri\Local%20Settings\Temporary%20Internet%20Files\Content.IE5\CQQ1K10G\Tp_D_Ek_deme_Hesab[1]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uri\Desktop\D&#214;NER%20SERMAYE%20STANDART%20FORM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uri\Desktop\Documents%20and%20Settings\nuri\Local%20Settings\Temporary%20Internet%20Files\Content.IE5\CQQ1K10G\SEM%20TIP%20DI&#350;I%20EK%20&#214;DEME%20HESABI%20V2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x].xlsx].xlsx].xlsx].xlsx].xlsx].xlsx].xlsx].xlsx].xlsx].xlsx].xlsx].xlsx].xlsx]AYLIK BİLGİLER"/>
      <sheetName val=".xlsx].xlsx].xlsx].xlsx].xlsx].xlsx].xlsx].xlsx].xlsx].xlsx].xlsx].xlsx].xlsx].xlsx]PERSONEL"/>
      <sheetName val=".xlsx].xlsx].xlsx].xlsx].xlsx].xlsx].xlsx].xlsx].xlsx].xlsx].xlsx].xlsx].xlsx].xlsx]B CETVELİ - PUANLARI"/>
      <sheetName val=".xlsx].xlsx].xlsx].xlsx].xlsx].xlsx].xlsx].xlsx].xlsx].xlsx].xlsx].xlsx].xlsx].xlsx]C CETVELİ - PUANLARI"/>
      <sheetName val=".xlsx].xlsx].xlsx].xlsx].xlsx].xlsx].xlsx].xlsx].xlsx].xlsx].xlsx].xlsx].xlsx].xlsx]D CETVELİ - PUANLARI"/>
      <sheetName val=".xlsx].xlsx].xlsx].xlsx].xlsx].xlsx].xlsx].xlsx].xlsx].xlsx].xlsx].xlsx].xlsx].xlsx]E Risk Cetveli"/>
      <sheetName val=".xlsx].xlsx].xlsx].xlsx].xlsx].xlsx].xlsx].xlsx].xlsx].xlsx].xlsx].xlsx].xlsx].xlsx]E Görev Cetveli"/>
      <sheetName val=".xlsx].xlsx].xlsx].xlsx].xlsx].xlsx].xlsx].xlsx].xlsx].xlsx].xlsx].xlsx].xlsx].xlsx]E Puantaj"/>
      <sheetName val=".xlsx].xlsx].xlsx].xlsx].xlsx].xlsx].xlsx].xlsx].xlsx].xlsx].xlsx].xlsx].xlsx].xlsx]HESAP CETVELİ"/>
      <sheetName val=".xlsx].xlsx].xlsx].xlsx].xlsx].xlsx].xlsx].xlsx].xlsx].xlsx].xlsx].xlsx].xlsx].xlsx]ORTALAMALAR"/>
      <sheetName val=".xlsx].xlsx].xlsx].xlsx].xlsx].xlsx].xlsx].xlsx].xlsx].xlsx].xlsx].xlsx].xlsx].xlsx]KATSAYILAR"/>
      <sheetName val=".xlsx].xlsx].xlsx].xlsx].xlsx].xlsx].xlsx].xlsx].xlsx].xlsx].xlsx].xlsx].xlsx].xlsx]TANIMLAR"/>
      <sheetName val=".xlsx].xlsx].xlsx].xlsx].xlsx].xlsx].xlsx].xlsx].xlsx].xlsx].xlsx].xlsx].xlsx].xlsx]HATA ÇÖZÜM ÖNERİLERİ"/>
      <sheetName val=".xlsx].xlsx].xlsx].xlsx].xlsx].xlsx].xlsx].xlsx].xlsx].xlsx].xlsx].xlsx].xlsx].xlsx]ŞUBAT PERSONEL ÖDEMELERİ"/>
      <sheetName val=".xlsx].xlsx].xlsx].xlsx].xlsx].xlsx].xlsx].xlsx].xlsx].xlsx].xlsx].xlsx].xlsx].xlsx]Sayfa1"/>
      <sheetName val=".xlsx].xlsx].xlsx].xlsx].xlsx].xlsx].xlsx].xlsx].xlsx].xlsx].xlsx].xlsx].xlsx].xlsx].xlsx]AYLIK BİLGİLER"/>
      <sheetName val=".xlsx].xlsx].xlsx].xlsx].xlsx].xlsx].xlsx].xlsx].xlsx].xlsx].xlsx].xlsx].xlsx].xlsx].xlsx]PERSONEL"/>
      <sheetName val=".xlsx].xlsx].xlsx].xlsx].xlsx].xlsx].xlsx].xlsx].xlsx].xlsx].xlsx].xlsx].xlsx].xlsx].xlsx]B CETVELİ - PUANLARI"/>
      <sheetName val=".xlsx].xlsx].xlsx].xlsx].xlsx].xlsx].xlsx].xlsx].xlsx].xlsx].xlsx].xlsx].xlsx].xlsx].xlsx]C CETVELİ - PUANLARI"/>
      <sheetName val=".xlsx].xlsx].xlsx].xlsx].xlsx].xlsx].xlsx].xlsx].xlsx].xlsx].xlsx].xlsx].xlsx].xlsx].xlsx]D CETVELİ - PUANLARI"/>
      <sheetName val=".xlsx].xlsx].xlsx].xlsx].xlsx].xlsx].xlsx].xlsx].xlsx].xlsx].xlsx].xlsx].xlsx].xlsx].xlsx]E Risk Cetveli"/>
      <sheetName val=".xlsx].xlsx].xlsx].xlsx].xlsx].xlsx].xlsx].xlsx].xlsx].xlsx].xlsx].xlsx].xlsx].xlsx].xlsx]E Görev Cetveli"/>
      <sheetName val=".xlsx].xlsx].xlsx].xlsx].xlsx].xlsx].xlsx].xlsx].xlsx].xlsx].xlsx].xlsx].xlsx].xlsx].xlsx]E Puantaj"/>
      <sheetName val=".xlsx].xlsx].xlsx].xlsx].xlsx].xlsx].xlsx].xlsx].xlsx].xlsx].xlsx].xlsx].xlsx].xlsx].xlsx]HESAP CETVELİ"/>
      <sheetName val=".xlsx].xlsx].xlsx].xlsx].xlsx].xlsx].xlsx].xlsx].xlsx].xlsx].xlsx].xlsx].xlsx].xlsx].xlsx]ORTALAMALAR"/>
      <sheetName val=".xlsx].xlsx].xlsx].xlsx].xlsx].xlsx].xlsx].xlsx].xlsx].xlsx].xlsx].xlsx].xlsx].xlsx].xlsx]KATSAYILAR"/>
      <sheetName val=".xlsx].xlsx].xlsx].xlsx].xlsx].xlsx].xlsx].xlsx].xlsx].xlsx].xlsx].xlsx].xlsx].xlsx].xlsx]TANIMLAR"/>
      <sheetName val=".xlsx].xlsx].xlsx].xlsx].xlsx].xlsx].xlsx].xlsx].xlsx].xlsx].xlsx].xlsx].xlsx].xlsx].xlsx]HATA ÇÖZÜM ÖNERİLERİ"/>
      <sheetName val=".xlsx].xlsx].xlsx].xlsx].xlsx].xlsx].xlsx].xlsx].xlsx].xlsx].xlsx].xlsx].xlsx].xlsx].xlsx]ŞUBAT PERSONEL ÖDEMELERİ"/>
      <sheetName val=".xlsx].xlsx].xlsx].xlsx].xlsx].xlsx].xlsx].xlsx].xlsx].xlsx].xlsx].xlsx].xlsx].xlsx].xlsx]Sayfa1"/>
      <sheetName val=".xlsx].xlsx].xlsx].xlsx].xlsx].xlsx].xlsx].xlsx].xlsx].xlsx].xlsx].xlsx].xlsx].xlsx].xlsx].xlsx]AYLIK BİLGİLER"/>
      <sheetName val=".xlsx].xlsx].xlsx].xlsx].xlsx].xlsx].xlsx].xlsx].xlsx].xlsx].xlsx].xlsx].xlsx].xlsx].xlsx].xlsx]PERSONEL"/>
      <sheetName val=".xlsx].xlsx].xlsx].xlsx].xlsx].xlsx].xlsx].xlsx].xlsx].xlsx].xlsx].xlsx].xlsx].xlsx].xlsx].xlsx]B CETVELİ - PUANLARI"/>
      <sheetName val=".xlsx].xlsx].xlsx].xlsx].xlsx].xlsx].xlsx].xlsx].xlsx].xlsx].xlsx].xlsx].xlsx].xlsx].xlsx].xlsx]C CETVELİ - PUANLARI"/>
      <sheetName val=".xlsx].xlsx].xlsx].xlsx].xlsx].xlsx].xlsx].xlsx].xlsx].xlsx].xlsx].xlsx].xlsx].xlsx].xlsx].xlsx]D CETVELİ - PUANLARI"/>
      <sheetName val=".xlsx].xlsx].xlsx].xlsx].xlsx].xlsx].xlsx].xlsx].xlsx].xlsx].xlsx].xlsx].xlsx].xlsx].xlsx].xlsx]E Risk Cetveli"/>
      <sheetName val=".xlsx].xlsx].xlsx].xlsx].xlsx].xlsx].xlsx].xlsx].xlsx].xlsx].xlsx].xlsx].xlsx].xlsx].xlsx].xlsx]E Görev Cetveli"/>
      <sheetName val=".xlsx].xlsx].xlsx].xlsx].xlsx].xlsx].xlsx].xlsx].xlsx].xlsx].xlsx].xlsx].xlsx].xlsx].xlsx].xlsx]E Puantaj"/>
      <sheetName val=".xlsx].xlsx].xlsx].xlsx].xlsx].xlsx].xlsx].xlsx].xlsx].xlsx].xlsx].xlsx].xlsx].xlsx].xlsx].xlsx]HESAP CETVELİ"/>
      <sheetName val=".xlsx].xlsx].xlsx].xlsx].xlsx].xlsx].xlsx].xlsx].xlsx].xlsx].xlsx].xlsx].xlsx].xlsx].xlsx].xlsx]ORTALAMALAR"/>
      <sheetName val=".xlsx].xlsx].xlsx].xlsx].xlsx].xlsx].xlsx].xlsx].xlsx].xlsx].xlsx].xlsx].xlsx].xlsx].xlsx].xlsx]KATSAYILAR"/>
      <sheetName val=".xlsx].xlsx].xlsx].xlsx].xlsx].xlsx].xlsx].xlsx].xlsx].xlsx].xlsx].xlsx].xlsx].xlsx].xlsx].xlsx]TANIMLAR"/>
      <sheetName val=".xlsx].xlsx].xlsx].xlsx].xlsx].xlsx].xlsx].xlsx].xlsx].xlsx].xlsx].xlsx].xlsx].xlsx].xlsx].xlsx]HATA ÇÖZÜM ÖNERİLERİ"/>
      <sheetName val=".xlsx].xlsx].xlsx].xlsx].xlsx].xlsx].xlsx].xlsx].xlsx].xlsx].xlsx].xlsx].xlsx].xlsx].xlsx].xlsx]ŞUBAT PERSONEL ÖDEMELERİ"/>
      <sheetName val=".xlsx].xlsx].xlsx].xlsx].xlsx].xlsx].xlsx].xlsx].xlsx].xlsx].xlsx].xlsx].xlsx].xlsx].xlsx].xlsx]Sayfa1"/>
      <sheetName val=".xlsx].xlsx].xlsx].xlsx].xlsx].xlsx].xlsx].xlsx].xlsx].xlsx].xlsx].xlsx].xlsx].xlsx].xlsx].xlsx].xlsx]AYLIK BİLGİLER"/>
      <sheetName val=".xlsx].xlsx].xlsx].xlsx].xlsx].xlsx].xlsx].xlsx].xlsx].xlsx].xlsx].xlsx].xlsx].xlsx].xlsx].xlsx].xlsx]PERSONEL"/>
      <sheetName val=".xlsx].xlsx].xlsx].xlsx].xlsx].xlsx].xlsx].xlsx].xlsx].xlsx].xlsx].xlsx].xlsx].xlsx].xlsx].xlsx].xlsx]B CETVELİ - PUANLARI"/>
      <sheetName val=".xlsx].xlsx].xlsx].xlsx].xlsx].xlsx].xlsx].xlsx].xlsx].xlsx].xlsx].xlsx].xlsx].xlsx].xlsx].xlsx].xlsx]C CETVELİ - PUANLARI"/>
      <sheetName val=".xlsx].xlsx].xlsx].xlsx].xlsx].xlsx].xlsx].xlsx].xlsx].xlsx].xlsx].xlsx].xlsx].xlsx].xlsx].xlsx].xlsx]D CETVELİ - PUANLARI"/>
      <sheetName val=".xlsx].xlsx].xlsx].xlsx].xlsx].xlsx].xlsx].xlsx].xlsx].xlsx].xlsx].xlsx].xlsx].xlsx].xlsx].xlsx].xlsx]E Risk Cetveli"/>
    </sheetNames>
    <sheetDataSet>
      <sheetData sheetId="15">
        <row r="19">
          <cell r="B19" t="e">
            <v>#N/A</v>
          </cell>
        </row>
        <row r="31">
          <cell r="B31" t="e">
            <v>#NAME?</v>
          </cell>
        </row>
      </sheetData>
      <sheetData sheetId="25">
        <row r="9">
          <cell r="U9">
            <v>5</v>
          </cell>
        </row>
        <row r="10">
          <cell r="U10">
            <v>5</v>
          </cell>
        </row>
        <row r="12">
          <cell r="U12">
            <v>0.0002</v>
          </cell>
        </row>
      </sheetData>
      <sheetData sheetId="26">
        <row r="7">
          <cell r="B7" t="str">
            <v>ARAŞTIRMA GÖREVLİSİ</v>
          </cell>
          <cell r="O7">
            <v>0.75</v>
          </cell>
        </row>
        <row r="8">
          <cell r="O8">
            <v>0.5</v>
          </cell>
        </row>
        <row r="9">
          <cell r="O9">
            <v>0.25</v>
          </cell>
        </row>
        <row r="10">
          <cell r="O10">
            <v>0.25</v>
          </cell>
        </row>
        <row r="11">
          <cell r="O11">
            <v>0.15</v>
          </cell>
        </row>
        <row r="17">
          <cell r="N17" t="str">
            <v>YÖNETİCİ</v>
          </cell>
        </row>
        <row r="18">
          <cell r="F18" t="str">
            <v>ÖĞRETİM ÜYESİ</v>
          </cell>
        </row>
        <row r="19">
          <cell r="F19" t="str">
            <v>ÖĞRETİM GÖREVLİSİ</v>
          </cell>
        </row>
        <row r="26">
          <cell r="N26" t="str">
            <v>2547 Personel</v>
          </cell>
        </row>
        <row r="28">
          <cell r="N28" t="str">
            <v>657/4.b Personel</v>
          </cell>
        </row>
        <row r="31">
          <cell r="G31">
            <v>0.061954</v>
          </cell>
        </row>
        <row r="32">
          <cell r="G32">
            <v>9500</v>
          </cell>
        </row>
        <row r="35">
          <cell r="N35" t="str">
            <v>EVET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ORANLAR"/>
      <sheetName val="Hesap Cetveli( e fıkrası)"/>
      <sheetName val="HESAP CETVELİ(d fıkrası) "/>
      <sheetName val="FAALİYET puanları"/>
      <sheetName val="EK BÜTÇE CETVELİ"/>
      <sheetName val="AKTARMA CETVELİ"/>
      <sheetName val="bütçe cetve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YLIK BİLGİLER"/>
      <sheetName val="PERSONEL"/>
      <sheetName val="B CETVELİ - PUANLARI"/>
      <sheetName val="C CETVELİ - PUANLARI"/>
      <sheetName val="D CETVELİ - PUANLARI"/>
      <sheetName val="E CETVELİ - PUANLARI"/>
      <sheetName val="HESAP CETVELİ"/>
      <sheetName val="ORTALAMALAR"/>
      <sheetName val="KATSAYILAR"/>
      <sheetName val="TANIMLAR"/>
      <sheetName val="HATA ÇÖZÜM ÖNERİLERİ"/>
    </sheetNames>
    <sheetDataSet>
      <sheetData sheetId="6">
        <row r="5">
          <cell r="G5" t="str">
            <v>Aktif Gün Katsayısı</v>
          </cell>
          <cell r="P5" t="str">
            <v>TAVAN EK ÖDEME TUTARI</v>
          </cell>
        </row>
        <row r="6">
          <cell r="P6" t="str">
            <v>Madde 5-9.a</v>
          </cell>
        </row>
        <row r="7">
          <cell r="G7">
            <v>1</v>
          </cell>
          <cell r="P7">
            <v>748.86</v>
          </cell>
        </row>
        <row r="8">
          <cell r="G8">
            <v>1</v>
          </cell>
          <cell r="P8">
            <v>8816.099999999999</v>
          </cell>
        </row>
        <row r="9">
          <cell r="G9">
            <v>1</v>
          </cell>
          <cell r="P9">
            <v>8816.099999999999</v>
          </cell>
        </row>
        <row r="10">
          <cell r="G10">
            <v>1</v>
          </cell>
          <cell r="P10">
            <v>8816.099999999999</v>
          </cell>
        </row>
        <row r="11">
          <cell r="G11">
            <v>1</v>
          </cell>
          <cell r="P11">
            <v>8816.099999999999</v>
          </cell>
        </row>
        <row r="12">
          <cell r="G12">
            <v>1</v>
          </cell>
          <cell r="P12">
            <v>8816.099999999999</v>
          </cell>
        </row>
        <row r="13">
          <cell r="G13">
            <v>1</v>
          </cell>
          <cell r="P13">
            <v>8816.099999999999</v>
          </cell>
        </row>
        <row r="14">
          <cell r="G14">
            <v>1</v>
          </cell>
          <cell r="P14">
            <v>2577.3</v>
          </cell>
        </row>
        <row r="15">
          <cell r="G15">
            <v>1</v>
          </cell>
          <cell r="P15">
            <v>2442.54</v>
          </cell>
        </row>
        <row r="16">
          <cell r="G16">
            <v>1</v>
          </cell>
          <cell r="P16">
            <v>4942.68</v>
          </cell>
        </row>
        <row r="17">
          <cell r="G17">
            <v>1</v>
          </cell>
          <cell r="P17">
            <v>5175.0599999999995</v>
          </cell>
        </row>
        <row r="18">
          <cell r="G18">
            <v>1</v>
          </cell>
          <cell r="P18">
            <v>5188.0199999999995</v>
          </cell>
        </row>
        <row r="19">
          <cell r="G19">
            <v>1</v>
          </cell>
          <cell r="P19">
            <v>11882.82</v>
          </cell>
        </row>
        <row r="20">
          <cell r="G20">
            <v>1</v>
          </cell>
          <cell r="P20">
            <v>11882.82</v>
          </cell>
        </row>
        <row r="21">
          <cell r="G21">
            <v>0.6666666666666666</v>
          </cell>
          <cell r="P21">
            <v>7769.64</v>
          </cell>
        </row>
        <row r="22">
          <cell r="G22">
            <v>1</v>
          </cell>
          <cell r="P22">
            <v>7855.14</v>
          </cell>
        </row>
        <row r="23">
          <cell r="G23">
            <v>1</v>
          </cell>
          <cell r="P23">
            <v>7816.200000000001</v>
          </cell>
        </row>
        <row r="24">
          <cell r="G24">
            <v>1</v>
          </cell>
          <cell r="P24">
            <v>7909.02</v>
          </cell>
        </row>
        <row r="25">
          <cell r="G25">
            <v>1</v>
          </cell>
          <cell r="P25">
            <v>7972.26</v>
          </cell>
        </row>
        <row r="26">
          <cell r="G26">
            <v>1</v>
          </cell>
          <cell r="P26">
            <v>7838.400000000001</v>
          </cell>
        </row>
        <row r="27">
          <cell r="G27">
            <v>1</v>
          </cell>
          <cell r="P27">
            <v>7769.64</v>
          </cell>
        </row>
        <row r="28">
          <cell r="G28">
            <v>1</v>
          </cell>
          <cell r="P28">
            <v>7769.64</v>
          </cell>
        </row>
        <row r="29">
          <cell r="G29">
            <v>1</v>
          </cell>
          <cell r="P29">
            <v>7769.64</v>
          </cell>
        </row>
        <row r="30">
          <cell r="G30">
            <v>1</v>
          </cell>
          <cell r="P30">
            <v>7972.26</v>
          </cell>
        </row>
        <row r="31">
          <cell r="G31">
            <v>1</v>
          </cell>
          <cell r="P31">
            <v>7871.88</v>
          </cell>
        </row>
        <row r="32">
          <cell r="G32">
            <v>1</v>
          </cell>
          <cell r="P32">
            <v>7825.38</v>
          </cell>
        </row>
        <row r="33">
          <cell r="G33">
            <v>1</v>
          </cell>
          <cell r="P33">
            <v>7871.88</v>
          </cell>
        </row>
        <row r="34">
          <cell r="G34">
            <v>1</v>
          </cell>
          <cell r="P34">
            <v>7769.64</v>
          </cell>
        </row>
        <row r="35">
          <cell r="G35">
            <v>1</v>
          </cell>
          <cell r="P35">
            <v>7769.64</v>
          </cell>
        </row>
        <row r="36">
          <cell r="G36">
            <v>1</v>
          </cell>
          <cell r="P36">
            <v>8196.900000000001</v>
          </cell>
        </row>
        <row r="37">
          <cell r="G37">
            <v>1</v>
          </cell>
          <cell r="P37">
            <v>7972.26</v>
          </cell>
        </row>
        <row r="38">
          <cell r="G38">
            <v>1</v>
          </cell>
          <cell r="P38">
            <v>7769.64</v>
          </cell>
        </row>
      </sheetData>
      <sheetData sheetId="7">
        <row r="3">
          <cell r="D3">
            <v>11.684210526315791</v>
          </cell>
        </row>
      </sheetData>
      <sheetData sheetId="9">
        <row r="15">
          <cell r="N15" t="str">
            <v>ÖĞRETİM ELEMANI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zoomScalePageLayoutView="0" workbookViewId="0" topLeftCell="A1">
      <selection activeCell="E7" sqref="E7"/>
    </sheetView>
  </sheetViews>
  <sheetFormatPr defaultColWidth="9.00390625" defaultRowHeight="12.75"/>
  <cols>
    <col min="1" max="1" width="4.00390625" style="2" customWidth="1"/>
    <col min="2" max="2" width="10.125" style="2" customWidth="1"/>
    <col min="3" max="3" width="13.625" style="2" customWidth="1"/>
    <col min="4" max="4" width="10.875" style="2" customWidth="1"/>
    <col min="5" max="5" width="19.125" style="2" customWidth="1"/>
    <col min="6" max="6" width="7.625" style="2" customWidth="1"/>
    <col min="7" max="7" width="15.75390625" style="2" customWidth="1"/>
    <col min="8" max="8" width="2.125" style="2" customWidth="1"/>
    <col min="9" max="16384" width="9.125" style="2" customWidth="1"/>
  </cols>
  <sheetData>
    <row r="1" spans="1:9" ht="38.25" customHeight="1">
      <c r="A1" s="28"/>
      <c r="B1" s="28"/>
      <c r="C1" s="28"/>
      <c r="D1" s="28"/>
      <c r="E1" s="28"/>
      <c r="F1" s="28"/>
      <c r="G1" s="28"/>
      <c r="H1" s="1"/>
      <c r="I1" s="1"/>
    </row>
    <row r="2" ht="12.75"/>
    <row r="3" spans="1:9" ht="39" customHeight="1">
      <c r="A3" s="29" t="s">
        <v>20</v>
      </c>
      <c r="B3" s="30"/>
      <c r="C3" s="30"/>
      <c r="D3" s="30"/>
      <c r="E3" s="30"/>
      <c r="F3" s="30"/>
      <c r="G3" s="30"/>
      <c r="H3" s="3"/>
      <c r="I3" s="3"/>
    </row>
    <row r="5" spans="1:7" ht="16.5" customHeight="1">
      <c r="A5" s="33" t="s">
        <v>0</v>
      </c>
      <c r="B5" s="33"/>
      <c r="C5" s="31" t="s">
        <v>12</v>
      </c>
      <c r="D5" s="31"/>
      <c r="E5" s="31"/>
      <c r="F5" s="31"/>
      <c r="G5" s="31"/>
    </row>
    <row r="6" spans="1:7" ht="20.25" customHeight="1">
      <c r="A6" s="33" t="s">
        <v>1</v>
      </c>
      <c r="B6" s="33"/>
      <c r="C6" s="32"/>
      <c r="D6" s="32"/>
      <c r="E6" s="32"/>
      <c r="F6" s="32"/>
      <c r="G6" s="32"/>
    </row>
    <row r="7" spans="2:4" ht="18.75" customHeight="1">
      <c r="B7" s="3"/>
      <c r="D7" s="5"/>
    </row>
    <row r="8" spans="1:4" ht="12.75" customHeight="1">
      <c r="A8" s="37" t="s">
        <v>2</v>
      </c>
      <c r="B8" s="37"/>
      <c r="C8" s="21" t="s">
        <v>17</v>
      </c>
      <c r="D8" s="20" t="s">
        <v>18</v>
      </c>
    </row>
    <row r="9" spans="1:4" ht="16.5" customHeight="1">
      <c r="A9" s="34" t="s">
        <v>19</v>
      </c>
      <c r="B9" s="35"/>
      <c r="C9" s="36"/>
      <c r="D9" s="7">
        <v>100</v>
      </c>
    </row>
    <row r="10" spans="1:5" ht="18.75" customHeight="1">
      <c r="A10" s="34" t="s">
        <v>16</v>
      </c>
      <c r="B10" s="35"/>
      <c r="C10" s="36"/>
      <c r="D10" s="7">
        <f>D9*E10</f>
        <v>1</v>
      </c>
      <c r="E10" s="22">
        <v>0.01</v>
      </c>
    </row>
    <row r="11" spans="1:5" ht="17.25" customHeight="1">
      <c r="A11" s="34" t="s">
        <v>15</v>
      </c>
      <c r="B11" s="35"/>
      <c r="C11" s="36"/>
      <c r="D11" s="7">
        <f>D9*E11</f>
        <v>5</v>
      </c>
      <c r="E11" s="22">
        <v>0.05</v>
      </c>
    </row>
    <row r="12" spans="1:5" ht="20.25" customHeight="1">
      <c r="A12" s="34" t="s">
        <v>14</v>
      </c>
      <c r="B12" s="35"/>
      <c r="C12" s="36"/>
      <c r="D12" s="7">
        <f>D9*E12</f>
        <v>15</v>
      </c>
      <c r="E12" s="22">
        <v>0.15</v>
      </c>
    </row>
    <row r="13" spans="1:5" ht="17.25" customHeight="1">
      <c r="A13" s="34" t="s">
        <v>13</v>
      </c>
      <c r="B13" s="35"/>
      <c r="C13" s="36"/>
      <c r="D13" s="8"/>
      <c r="E13" s="6"/>
    </row>
    <row r="14" spans="1:4" ht="15" customHeight="1">
      <c r="A14" s="41" t="s">
        <v>3</v>
      </c>
      <c r="B14" s="42"/>
      <c r="C14" s="43"/>
      <c r="D14" s="9">
        <f>D9-D10-D11-D12-D13</f>
        <v>79</v>
      </c>
    </row>
    <row r="16" spans="1:7" ht="12.75">
      <c r="A16" s="38" t="s">
        <v>4</v>
      </c>
      <c r="B16" s="39"/>
      <c r="C16" s="39"/>
      <c r="D16" s="39"/>
      <c r="E16" s="39"/>
      <c r="F16" s="39"/>
      <c r="G16" s="40"/>
    </row>
    <row r="17" spans="1:7" s="12" customFormat="1" ht="25.5">
      <c r="A17" s="10" t="s">
        <v>5</v>
      </c>
      <c r="B17" s="26" t="s">
        <v>6</v>
      </c>
      <c r="C17" s="27"/>
      <c r="D17" s="10" t="s">
        <v>7</v>
      </c>
      <c r="E17" s="10" t="s">
        <v>8</v>
      </c>
      <c r="F17" s="11" t="s">
        <v>9</v>
      </c>
      <c r="G17" s="11" t="s">
        <v>10</v>
      </c>
    </row>
    <row r="18" spans="1:7" ht="16.5" customHeight="1">
      <c r="A18" s="13"/>
      <c r="B18" s="23"/>
      <c r="C18" s="24"/>
      <c r="D18" s="14"/>
      <c r="E18" s="14"/>
      <c r="F18" s="14"/>
      <c r="G18" s="15">
        <f aca="true" t="shared" si="0" ref="G18:G33">ROUND(F18*D$14,2)</f>
        <v>0</v>
      </c>
    </row>
    <row r="19" spans="1:7" ht="16.5" customHeight="1">
      <c r="A19" s="13"/>
      <c r="B19" s="23"/>
      <c r="C19" s="24"/>
      <c r="D19" s="14"/>
      <c r="E19" s="14"/>
      <c r="F19" s="14"/>
      <c r="G19" s="15">
        <f t="shared" si="0"/>
        <v>0</v>
      </c>
    </row>
    <row r="20" spans="1:7" ht="16.5" customHeight="1">
      <c r="A20" s="13"/>
      <c r="B20" s="23"/>
      <c r="C20" s="24"/>
      <c r="D20" s="14"/>
      <c r="E20" s="14"/>
      <c r="F20" s="14"/>
      <c r="G20" s="15">
        <f t="shared" si="0"/>
        <v>0</v>
      </c>
    </row>
    <row r="21" spans="1:7" ht="16.5" customHeight="1">
      <c r="A21" s="13"/>
      <c r="B21" s="23"/>
      <c r="C21" s="24"/>
      <c r="D21" s="14"/>
      <c r="E21" s="14"/>
      <c r="F21" s="14"/>
      <c r="G21" s="15">
        <f t="shared" si="0"/>
        <v>0</v>
      </c>
    </row>
    <row r="22" spans="1:7" ht="16.5" customHeight="1">
      <c r="A22" s="13"/>
      <c r="B22" s="23"/>
      <c r="C22" s="24"/>
      <c r="D22" s="14"/>
      <c r="E22" s="14"/>
      <c r="F22" s="14"/>
      <c r="G22" s="15">
        <f t="shared" si="0"/>
        <v>0</v>
      </c>
    </row>
    <row r="23" spans="1:7" ht="16.5" customHeight="1">
      <c r="A23" s="13"/>
      <c r="B23" s="23"/>
      <c r="C23" s="24"/>
      <c r="D23" s="14"/>
      <c r="E23" s="14"/>
      <c r="F23" s="14"/>
      <c r="G23" s="15">
        <f t="shared" si="0"/>
        <v>0</v>
      </c>
    </row>
    <row r="24" spans="1:7" ht="16.5" customHeight="1">
      <c r="A24" s="13"/>
      <c r="B24" s="23"/>
      <c r="C24" s="24"/>
      <c r="D24" s="14"/>
      <c r="E24" s="14"/>
      <c r="F24" s="14"/>
      <c r="G24" s="15">
        <f t="shared" si="0"/>
        <v>0</v>
      </c>
    </row>
    <row r="25" spans="1:7" ht="16.5" customHeight="1">
      <c r="A25" s="13"/>
      <c r="B25" s="23"/>
      <c r="C25" s="24"/>
      <c r="D25" s="14"/>
      <c r="E25" s="14"/>
      <c r="F25" s="14"/>
      <c r="G25" s="15">
        <f t="shared" si="0"/>
        <v>0</v>
      </c>
    </row>
    <row r="26" spans="1:7" ht="16.5" customHeight="1">
      <c r="A26" s="13"/>
      <c r="B26" s="23"/>
      <c r="C26" s="24"/>
      <c r="D26" s="14"/>
      <c r="E26" s="14"/>
      <c r="F26" s="14"/>
      <c r="G26" s="15">
        <f t="shared" si="0"/>
        <v>0</v>
      </c>
    </row>
    <row r="27" spans="1:7" ht="16.5" customHeight="1">
      <c r="A27" s="13"/>
      <c r="B27" s="23"/>
      <c r="C27" s="24"/>
      <c r="D27" s="14"/>
      <c r="E27" s="14"/>
      <c r="F27" s="14"/>
      <c r="G27" s="15">
        <f t="shared" si="0"/>
        <v>0</v>
      </c>
    </row>
    <row r="28" spans="1:7" ht="16.5" customHeight="1">
      <c r="A28" s="13"/>
      <c r="B28" s="23"/>
      <c r="C28" s="24"/>
      <c r="D28" s="14"/>
      <c r="E28" s="14"/>
      <c r="F28" s="14"/>
      <c r="G28" s="15">
        <f t="shared" si="0"/>
        <v>0</v>
      </c>
    </row>
    <row r="29" spans="1:7" ht="16.5" customHeight="1">
      <c r="A29" s="13"/>
      <c r="B29" s="23"/>
      <c r="C29" s="24"/>
      <c r="D29" s="14"/>
      <c r="E29" s="14"/>
      <c r="F29" s="14"/>
      <c r="G29" s="15">
        <f t="shared" si="0"/>
        <v>0</v>
      </c>
    </row>
    <row r="30" spans="1:7" ht="16.5" customHeight="1">
      <c r="A30" s="13"/>
      <c r="B30" s="23"/>
      <c r="C30" s="24"/>
      <c r="D30" s="14"/>
      <c r="E30" s="14"/>
      <c r="F30" s="14"/>
      <c r="G30" s="15">
        <f t="shared" si="0"/>
        <v>0</v>
      </c>
    </row>
    <row r="31" spans="1:7" ht="16.5" customHeight="1">
      <c r="A31" s="13"/>
      <c r="B31" s="23"/>
      <c r="C31" s="24"/>
      <c r="D31" s="14"/>
      <c r="E31" s="14"/>
      <c r="F31" s="14"/>
      <c r="G31" s="15">
        <f t="shared" si="0"/>
        <v>0</v>
      </c>
    </row>
    <row r="32" spans="1:7" ht="16.5" customHeight="1">
      <c r="A32" s="13"/>
      <c r="B32" s="23"/>
      <c r="C32" s="24"/>
      <c r="D32" s="14"/>
      <c r="E32" s="14"/>
      <c r="F32" s="14"/>
      <c r="G32" s="15">
        <f t="shared" si="0"/>
        <v>0</v>
      </c>
    </row>
    <row r="33" spans="1:7" ht="16.5" customHeight="1">
      <c r="A33" s="13"/>
      <c r="B33" s="23"/>
      <c r="C33" s="24"/>
      <c r="D33" s="14"/>
      <c r="E33" s="14"/>
      <c r="F33" s="14"/>
      <c r="G33" s="15">
        <f t="shared" si="0"/>
        <v>0</v>
      </c>
    </row>
    <row r="34" spans="1:7" ht="16.5" customHeight="1">
      <c r="A34" s="16"/>
      <c r="B34" s="25"/>
      <c r="C34" s="25"/>
      <c r="D34" s="17"/>
      <c r="E34" s="18" t="s">
        <v>11</v>
      </c>
      <c r="F34" s="19">
        <f>SUM(F18:F33)</f>
        <v>0</v>
      </c>
      <c r="G34" s="19">
        <f>SUM(G18:G33)</f>
        <v>0</v>
      </c>
    </row>
    <row r="38" spans="2:6" ht="12.75">
      <c r="B38" s="2" t="s">
        <v>21</v>
      </c>
      <c r="F38" s="2" t="s">
        <v>22</v>
      </c>
    </row>
    <row r="39" ht="12.75">
      <c r="F39" s="4"/>
    </row>
  </sheetData>
  <sheetProtection password="CE28" sheet="1"/>
  <mergeCells count="32">
    <mergeCell ref="A10:C10"/>
    <mergeCell ref="A11:C11"/>
    <mergeCell ref="A9:C9"/>
    <mergeCell ref="A8:B8"/>
    <mergeCell ref="A16:G16"/>
    <mergeCell ref="A12:C12"/>
    <mergeCell ref="A13:C13"/>
    <mergeCell ref="A14:C14"/>
    <mergeCell ref="B17:C17"/>
    <mergeCell ref="B18:C18"/>
    <mergeCell ref="B19:C19"/>
    <mergeCell ref="B20:C20"/>
    <mergeCell ref="A1:G1"/>
    <mergeCell ref="A3:G3"/>
    <mergeCell ref="C5:G5"/>
    <mergeCell ref="C6:G6"/>
    <mergeCell ref="A5:B5"/>
    <mergeCell ref="A6:B6"/>
    <mergeCell ref="B25:C25"/>
    <mergeCell ref="B26:C26"/>
    <mergeCell ref="B27:C27"/>
    <mergeCell ref="B31:C31"/>
    <mergeCell ref="B21:C21"/>
    <mergeCell ref="B22:C22"/>
    <mergeCell ref="B23:C23"/>
    <mergeCell ref="B24:C24"/>
    <mergeCell ref="B32:C32"/>
    <mergeCell ref="B33:C33"/>
    <mergeCell ref="B34:C34"/>
    <mergeCell ref="B28:C28"/>
    <mergeCell ref="B29:C29"/>
    <mergeCell ref="B30:C30"/>
  </mergeCells>
  <conditionalFormatting sqref="F34:G34 G18:G33">
    <cfRule type="cellIs" priority="1" dxfId="1" operator="equal" stopIfTrue="1">
      <formula>0</formula>
    </cfRule>
  </conditionalFormatting>
  <dataValidations count="1">
    <dataValidation operator="equal" allowBlank="1" showInputMessage="1" showErrorMessage="1" sqref="F34"/>
  </dataValidations>
  <printOptions horizontalCentered="1"/>
  <pageMargins left="0.7480314960629921" right="0.7480314960629921" top="0.5511811023622047" bottom="0.984251968503937" header="0.3149606299212598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akudonser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isletme</dc:creator>
  <cp:keywords/>
  <dc:description/>
  <cp:lastModifiedBy>yeni</cp:lastModifiedBy>
  <cp:lastPrinted>2014-01-30T18:30:48Z</cp:lastPrinted>
  <dcterms:created xsi:type="dcterms:W3CDTF">2011-06-01T13:13:14Z</dcterms:created>
  <dcterms:modified xsi:type="dcterms:W3CDTF">2014-01-30T18:31:01Z</dcterms:modified>
  <cp:category/>
  <cp:version/>
  <cp:contentType/>
  <cp:contentStatus/>
</cp:coreProperties>
</file>